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4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B10" i="1"/>
  <c r="C8" i="1"/>
  <c r="D8" i="1"/>
  <c r="E8" i="1"/>
  <c r="F8" i="1"/>
  <c r="G8" i="1"/>
  <c r="H8" i="1"/>
  <c r="I8" i="1"/>
  <c r="J8" i="1"/>
  <c r="K8" i="1"/>
  <c r="L8" i="1"/>
  <c r="M8" i="1"/>
  <c r="B8" i="1"/>
  <c r="B4" i="1"/>
  <c r="C4" i="1" s="1"/>
  <c r="C9" i="1" s="1"/>
  <c r="B9" i="1" l="1"/>
  <c r="J9" i="1"/>
  <c r="F9" i="1"/>
  <c r="M9" i="1"/>
  <c r="I9" i="1"/>
  <c r="E9" i="1"/>
  <c r="L9" i="1"/>
  <c r="H9" i="1"/>
  <c r="D9" i="1"/>
  <c r="K9" i="1"/>
  <c r="G9" i="1"/>
</calcChain>
</file>

<file path=xl/sharedStrings.xml><?xml version="1.0" encoding="utf-8"?>
<sst xmlns="http://schemas.openxmlformats.org/spreadsheetml/2006/main" count="9" uniqueCount="8">
  <si>
    <t>Charges Fixes</t>
  </si>
  <si>
    <t>Charges Variables</t>
  </si>
  <si>
    <t>Chiffre d'affaires</t>
  </si>
  <si>
    <t>Marge sur couts variables</t>
  </si>
  <si>
    <t>Marge sur couts varaibles</t>
  </si>
  <si>
    <t>Charges fixes</t>
  </si>
  <si>
    <t>Mois</t>
  </si>
  <si>
    <t>Depenses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</si>
</sst>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40C]_-;\-* #,##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164" fontId="2" fillId="2" borderId="0" xfId="1" applyNumberFormat="1" applyFont="1" applyFill="1" applyBorder="1"/>
    <xf numFmtId="9" fontId="2" fillId="2" borderId="0" xfId="2" applyFont="1" applyFill="1" applyBorder="1"/>
    <xf numFmtId="165" fontId="2" fillId="2" borderId="0" xfId="1" applyNumberFormat="1" applyFont="1" applyFill="1" applyBorder="1"/>
    <xf numFmtId="165" fontId="0" fillId="2" borderId="0" xfId="1" applyNumberFormat="1" applyFont="1" applyFill="1" applyBorder="1"/>
    <xf numFmtId="165" fontId="2" fillId="2" borderId="0" xfId="0" applyNumberFormat="1" applyFont="1" applyFill="1" applyBorder="1"/>
    <xf numFmtId="164" fontId="2" fillId="2" borderId="0" xfId="0" applyNumberFormat="1" applyFont="1" applyFill="1" applyBorder="1"/>
    <xf numFmtId="0" fontId="0" fillId="3" borderId="0" xfId="0" applyFill="1" applyBorder="1"/>
    <xf numFmtId="164" fontId="0" fillId="3" borderId="0" xfId="1" applyNumberFormat="1" applyFont="1" applyFill="1" applyBorder="1"/>
    <xf numFmtId="0" fontId="3" fillId="4" borderId="0" xfId="0" applyFont="1" applyFill="1" applyBorder="1"/>
    <xf numFmtId="164" fontId="3" fillId="4" borderId="0" xfId="1" applyNumberFormat="1" applyFont="1" applyFill="1" applyBorder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64018903021468E-2"/>
          <c:y val="5.7643608697024763E-2"/>
          <c:w val="0.69290508270071893"/>
          <c:h val="0.87057572012934592"/>
        </c:manualLayout>
      </c:layout>
      <c:lineChart>
        <c:grouping val="standard"/>
        <c:varyColors val="0"/>
        <c:ser>
          <c:idx val="0"/>
          <c:order val="0"/>
          <c:tx>
            <c:strRef>
              <c:f>Feuil1!$A$7</c:f>
              <c:strCache>
                <c:ptCount val="1"/>
                <c:pt idx="0">
                  <c:v>Mois</c:v>
                </c:pt>
              </c:strCache>
            </c:strRef>
          </c:tx>
          <c:marker>
            <c:symbol val="none"/>
          </c:marker>
          <c:val>
            <c:numRef>
              <c:f>Feuil1!$B$7:$M$7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Feuil1!$A$8</c:f>
              <c:strCache>
                <c:ptCount val="1"/>
                <c:pt idx="0">
                  <c:v>Chiffre d'affaires</c:v>
                </c:pt>
              </c:strCache>
            </c:strRef>
          </c:tx>
          <c:marker>
            <c:symbol val="none"/>
          </c:marker>
          <c:val>
            <c:numRef>
              <c:f>Feuil1!$B$8:$M$8</c:f>
              <c:numCache>
                <c:formatCode>_-* #,##0\ [$€-40C]_-;\-* #,##0\ [$€-40C]_-;_-* "-"??\ [$€-40C]_-;_-@_-</c:formatCode>
                <c:ptCount val="12"/>
                <c:pt idx="0">
                  <c:v>1666.6666666666667</c:v>
                </c:pt>
                <c:pt idx="1">
                  <c:v>3333.3333333333335</c:v>
                </c:pt>
                <c:pt idx="2">
                  <c:v>5000</c:v>
                </c:pt>
                <c:pt idx="3">
                  <c:v>6666.666666666667</c:v>
                </c:pt>
                <c:pt idx="4">
                  <c:v>8333.3333333333339</c:v>
                </c:pt>
                <c:pt idx="5">
                  <c:v>10000</c:v>
                </c:pt>
                <c:pt idx="6">
                  <c:v>11666.666666666666</c:v>
                </c:pt>
                <c:pt idx="7">
                  <c:v>13333.333333333334</c:v>
                </c:pt>
                <c:pt idx="8">
                  <c:v>15000</c:v>
                </c:pt>
                <c:pt idx="9">
                  <c:v>16666.666666666668</c:v>
                </c:pt>
                <c:pt idx="10">
                  <c:v>18333.333333333332</c:v>
                </c:pt>
                <c:pt idx="11">
                  <c:v>20000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Feuil1!$A$9</c:f>
              <c:strCache>
                <c:ptCount val="1"/>
                <c:pt idx="0">
                  <c:v>Marge sur couts varaibles</c:v>
                </c:pt>
              </c:strCache>
            </c:strRef>
          </c:tx>
          <c:marker>
            <c:symbol val="none"/>
          </c:marker>
          <c:val>
            <c:numRef>
              <c:f>Feuil1!$B$9:$M$9</c:f>
              <c:numCache>
                <c:formatCode>_-* #,##0\ [$€-40C]_-;\-* #,##0\ [$€-40C]_-;_-* "-"??\ [$€-40C]_-;_-@_-</c:formatCode>
                <c:ptCount val="12"/>
                <c:pt idx="0">
                  <c:v>1250</c:v>
                </c:pt>
                <c:pt idx="1">
                  <c:v>2500</c:v>
                </c:pt>
                <c:pt idx="2">
                  <c:v>3750</c:v>
                </c:pt>
                <c:pt idx="3">
                  <c:v>5000</c:v>
                </c:pt>
                <c:pt idx="4">
                  <c:v>6250</c:v>
                </c:pt>
                <c:pt idx="5">
                  <c:v>7500</c:v>
                </c:pt>
                <c:pt idx="6">
                  <c:v>8750</c:v>
                </c:pt>
                <c:pt idx="7">
                  <c:v>10000</c:v>
                </c:pt>
                <c:pt idx="8">
                  <c:v>11250</c:v>
                </c:pt>
                <c:pt idx="9">
                  <c:v>12500</c:v>
                </c:pt>
                <c:pt idx="10">
                  <c:v>13750</c:v>
                </c:pt>
                <c:pt idx="11">
                  <c:v>15000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Feuil1!$A$10</c:f>
              <c:strCache>
                <c:ptCount val="1"/>
                <c:pt idx="0">
                  <c:v>Charges fixes</c:v>
                </c:pt>
              </c:strCache>
            </c:strRef>
          </c:tx>
          <c:marker>
            <c:symbol val="none"/>
          </c:marker>
          <c:val>
            <c:numRef>
              <c:f>Feuil1!$B$10:$M$10</c:f>
              <c:numCache>
                <c:formatCode>_-* #,##0\ "€"_-;\-* #,##0\ "€"_-;_-* "-"??\ "€"_-;_-@_-</c:formatCode>
                <c:ptCount val="12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29984"/>
        <c:axId val="220992640"/>
      </c:lineChart>
      <c:catAx>
        <c:axId val="21992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0992640"/>
        <c:crosses val="autoZero"/>
        <c:auto val="1"/>
        <c:lblAlgn val="ctr"/>
        <c:lblOffset val="100"/>
        <c:noMultiLvlLbl val="0"/>
      </c:catAx>
      <c:valAx>
        <c:axId val="22099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92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696058</xdr:colOff>
      <xdr:row>5</xdr:row>
      <xdr:rowOff>42815</xdr:rowOff>
    </xdr:from>
    <xdr:to>
      <xdr:col>11</xdr:col>
      <xdr:colOff>593480</xdr:colOff>
      <xdr:row>23</xdr:row>
      <xdr:rowOff>161511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634006</xdr:colOff>
      <xdr:row>10</xdr:row>
      <xdr:rowOff>102246</xdr:rowOff>
    </xdr:from>
    <xdr:to>
      <xdr:col>5</xdr:col>
      <xdr:colOff>442886</xdr:colOff>
      <xdr:row>12</xdr:row>
      <xdr:rowOff>167936</xdr:rowOff>
    </xdr:to>
    <xdr:sp macro="" textlink="">
      <xdr:nvSpPr>
        <xdr:cNvPr id="6" name="ZoneTexte 5"/>
        <xdr:cNvSpPr txBox="1"/>
      </xdr:nvSpPr>
      <xdr:spPr>
        <a:xfrm>
          <a:off x="3458376" y="2007246"/>
          <a:ext cx="1117532" cy="446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Seuil</a:t>
          </a:r>
          <a:r>
            <a:rPr lang="fr-FR" sz="1100" baseline="0"/>
            <a:t> </a:t>
          </a:r>
          <a:r>
            <a:rPr lang="fr-FR" sz="1100"/>
            <a:t>de viabilité</a:t>
          </a:r>
        </a:p>
      </xdr:txBody>
    </xdr:sp>
    <xdr:clientData/>
  </xdr:twoCellAnchor>
  <xdr:twoCellAnchor>
    <xdr:from>
      <xdr:col>4</xdr:col>
      <xdr:colOff>380043</xdr:colOff>
      <xdr:row>15</xdr:row>
      <xdr:rowOff>91109</xdr:rowOff>
    </xdr:from>
    <xdr:to>
      <xdr:col>4</xdr:col>
      <xdr:colOff>381000</xdr:colOff>
      <xdr:row>17</xdr:row>
      <xdr:rowOff>50652</xdr:rowOff>
    </xdr:to>
    <xdr:cxnSp macro="">
      <xdr:nvCxnSpPr>
        <xdr:cNvPr id="9" name="Connecteur droit 8"/>
        <xdr:cNvCxnSpPr/>
      </xdr:nvCxnSpPr>
      <xdr:spPr>
        <a:xfrm flipV="1">
          <a:off x="3858739" y="2948609"/>
          <a:ext cx="957" cy="34054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1167848</xdr:colOff>
      <xdr:row>15</xdr:row>
      <xdr:rowOff>99391</xdr:rowOff>
    </xdr:from>
    <xdr:to>
      <xdr:col>4</xdr:col>
      <xdr:colOff>350711</xdr:colOff>
      <xdr:row>15</xdr:row>
      <xdr:rowOff>99593</xdr:rowOff>
    </xdr:to>
    <xdr:cxnSp macro="">
      <xdr:nvCxnSpPr>
        <xdr:cNvPr id="11" name="Connecteur droit 10"/>
        <xdr:cNvCxnSpPr/>
      </xdr:nvCxnSpPr>
      <xdr:spPr>
        <a:xfrm flipH="1" flipV="1">
          <a:off x="1167848" y="2956891"/>
          <a:ext cx="2661559" cy="2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289033</xdr:colOff>
      <xdr:row>12</xdr:row>
      <xdr:rowOff>129666</xdr:rowOff>
    </xdr:from>
    <xdr:to>
      <xdr:col>4</xdr:col>
      <xdr:colOff>348154</xdr:colOff>
      <xdr:row>15</xdr:row>
      <xdr:rowOff>83684</xdr:rowOff>
    </xdr:to>
    <xdr:cxnSp macro="">
      <xdr:nvCxnSpPr>
        <xdr:cNvPr id="16" name="Connecteur droit avec flèche 15"/>
        <xdr:cNvCxnSpPr/>
      </xdr:nvCxnSpPr>
      <xdr:spPr>
        <a:xfrm>
          <a:off x="3767729" y="2415666"/>
          <a:ext cx="59121" cy="5255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490954</xdr:colOff>
      <xdr:row>12</xdr:row>
      <xdr:rowOff>149087</xdr:rowOff>
    </xdr:from>
    <xdr:to>
      <xdr:col>8</xdr:col>
      <xdr:colOff>339587</xdr:colOff>
      <xdr:row>17</xdr:row>
      <xdr:rowOff>44555</xdr:rowOff>
    </xdr:to>
    <xdr:sp macro="" textlink="">
      <xdr:nvSpPr>
        <xdr:cNvPr id="25" name="Triangle rectangle 24"/>
        <xdr:cNvSpPr/>
      </xdr:nvSpPr>
      <xdr:spPr>
        <a:xfrm rot="10800000" flipV="1">
          <a:off x="3969650" y="2435087"/>
          <a:ext cx="2465937" cy="847968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Zone de viabilité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zoomScale="115" zoomScaleNormal="115" workbookViewId="0">
      <selection activeCell="O10" sqref="O10"/>
    </sheetView>
  </sheetViews>
  <sheetFormatPr baseColWidth="10" defaultRowHeight="15" x14ac:dyDescent="0.25"/>
  <cols>
    <col min="1" max="1" width="22.7109375" style="1" customWidth="1"/>
    <col min="2" max="13" width="9.85546875" style="1" bestFit="1" customWidth="1"/>
    <col min="14" max="16384" width="11.42578125" style="1"/>
  </cols>
  <sheetData>
    <row r="2" spans="1:13" x14ac:dyDescent="0.25">
      <c r="A2" s="9" t="s">
        <v>2</v>
      </c>
      <c r="B2" s="10">
        <v>20000</v>
      </c>
    </row>
    <row r="3" spans="1:13" x14ac:dyDescent="0.25">
      <c r="A3" s="9" t="s">
        <v>1</v>
      </c>
      <c r="B3" s="10">
        <v>5000</v>
      </c>
    </row>
    <row r="4" spans="1:13" x14ac:dyDescent="0.25">
      <c r="A4" s="2" t="s">
        <v>3</v>
      </c>
      <c r="B4" s="3">
        <f>B2-B3</f>
        <v>15000</v>
      </c>
      <c r="C4" s="4">
        <f>B4/B2</f>
        <v>0.75</v>
      </c>
      <c r="D4" s="2"/>
    </row>
    <row r="5" spans="1:13" x14ac:dyDescent="0.25">
      <c r="A5" s="11" t="s">
        <v>0</v>
      </c>
      <c r="B5" s="12">
        <v>8000</v>
      </c>
      <c r="C5" s="2"/>
      <c r="D5" s="2"/>
    </row>
    <row r="7" spans="1:13" x14ac:dyDescent="0.25">
      <c r="A7" s="2" t="s">
        <v>6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</row>
    <row r="8" spans="1:13" s="6" customFormat="1" x14ac:dyDescent="0.25">
      <c r="A8" s="5" t="s">
        <v>2</v>
      </c>
      <c r="B8" s="5">
        <f t="shared" ref="B8:M8" si="0">$B$2*B7/12</f>
        <v>1666.6666666666667</v>
      </c>
      <c r="C8" s="5">
        <f t="shared" si="0"/>
        <v>3333.3333333333335</v>
      </c>
      <c r="D8" s="5">
        <f t="shared" si="0"/>
        <v>5000</v>
      </c>
      <c r="E8" s="5">
        <f t="shared" si="0"/>
        <v>6666.666666666667</v>
      </c>
      <c r="F8" s="5">
        <f t="shared" si="0"/>
        <v>8333.3333333333339</v>
      </c>
      <c r="G8" s="5">
        <f t="shared" si="0"/>
        <v>10000</v>
      </c>
      <c r="H8" s="5">
        <f t="shared" si="0"/>
        <v>11666.666666666666</v>
      </c>
      <c r="I8" s="5">
        <f t="shared" si="0"/>
        <v>13333.333333333334</v>
      </c>
      <c r="J8" s="5">
        <f t="shared" si="0"/>
        <v>15000</v>
      </c>
      <c r="K8" s="5">
        <f t="shared" si="0"/>
        <v>16666.666666666668</v>
      </c>
      <c r="L8" s="5">
        <f t="shared" si="0"/>
        <v>18333.333333333332</v>
      </c>
      <c r="M8" s="5">
        <f t="shared" si="0"/>
        <v>20000</v>
      </c>
    </row>
    <row r="9" spans="1:13" x14ac:dyDescent="0.25">
      <c r="A9" s="2" t="s">
        <v>4</v>
      </c>
      <c r="B9" s="7">
        <f t="shared" ref="B9:M9" si="1">B8*$C$4</f>
        <v>1250</v>
      </c>
      <c r="C9" s="7">
        <f t="shared" si="1"/>
        <v>2500</v>
      </c>
      <c r="D9" s="7">
        <f t="shared" si="1"/>
        <v>3750</v>
      </c>
      <c r="E9" s="7">
        <f t="shared" si="1"/>
        <v>5000</v>
      </c>
      <c r="F9" s="7">
        <f t="shared" si="1"/>
        <v>6250</v>
      </c>
      <c r="G9" s="7">
        <f t="shared" si="1"/>
        <v>7500</v>
      </c>
      <c r="H9" s="7">
        <f t="shared" si="1"/>
        <v>8750</v>
      </c>
      <c r="I9" s="7">
        <f t="shared" si="1"/>
        <v>10000</v>
      </c>
      <c r="J9" s="7">
        <f t="shared" si="1"/>
        <v>11250</v>
      </c>
      <c r="K9" s="7">
        <f t="shared" si="1"/>
        <v>12500</v>
      </c>
      <c r="L9" s="7">
        <f t="shared" si="1"/>
        <v>13750</v>
      </c>
      <c r="M9" s="7">
        <f t="shared" si="1"/>
        <v>15000</v>
      </c>
    </row>
    <row r="10" spans="1:13" x14ac:dyDescent="0.25">
      <c r="A10" s="2" t="s">
        <v>5</v>
      </c>
      <c r="B10" s="8">
        <f t="shared" ref="B10:M10" si="2">$B$5</f>
        <v>8000</v>
      </c>
      <c r="C10" s="8">
        <f t="shared" si="2"/>
        <v>8000</v>
      </c>
      <c r="D10" s="8">
        <f t="shared" si="2"/>
        <v>8000</v>
      </c>
      <c r="E10" s="8">
        <f t="shared" si="2"/>
        <v>8000</v>
      </c>
      <c r="F10" s="8">
        <f t="shared" si="2"/>
        <v>8000</v>
      </c>
      <c r="G10" s="8">
        <f t="shared" si="2"/>
        <v>8000</v>
      </c>
      <c r="H10" s="8">
        <f t="shared" si="2"/>
        <v>8000</v>
      </c>
      <c r="I10" s="8">
        <f t="shared" si="2"/>
        <v>8000</v>
      </c>
      <c r="J10" s="8">
        <f t="shared" si="2"/>
        <v>8000</v>
      </c>
      <c r="K10" s="8">
        <f t="shared" si="2"/>
        <v>8000</v>
      </c>
      <c r="L10" s="8">
        <f t="shared" si="2"/>
        <v>8000</v>
      </c>
      <c r="M10" s="8">
        <f t="shared" si="2"/>
        <v>8000</v>
      </c>
    </row>
    <row r="11" spans="1:1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DELVAUX</dc:creator>
  <cp:lastModifiedBy>Willy DELVAUX</cp:lastModifiedBy>
  <dcterms:created xsi:type="dcterms:W3CDTF">2015-04-10T11:47:35Z</dcterms:created>
  <dcterms:modified xsi:type="dcterms:W3CDTF">2017-12-18T10:50:20Z</dcterms:modified>
</cp:coreProperties>
</file>